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 tabRatio="500" firstSheet="4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>
    <definedName name="_xlnm.Print_Area" localSheetId="0">Sheet1!$A$1:$R$6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C7" i="1"/>
</calcChain>
</file>

<file path=xl/sharedStrings.xml><?xml version="1.0" encoding="utf-8"?>
<sst xmlns="http://schemas.openxmlformats.org/spreadsheetml/2006/main" count="468" uniqueCount="311">
  <si>
    <t>Total Proteins</t>
  </si>
  <si>
    <t>Technical Rep #1</t>
  </si>
  <si>
    <t>Technical Rep #2</t>
  </si>
  <si>
    <t>Technical Rep #3</t>
  </si>
  <si>
    <t>In All Reps</t>
  </si>
  <si>
    <t>400 µatm</t>
  </si>
  <si>
    <t>2800 µatm</t>
  </si>
  <si>
    <t>Protein</t>
  </si>
  <si>
    <t>Treatment</t>
  </si>
  <si>
    <t>p-value</t>
  </si>
  <si>
    <t>q-value</t>
  </si>
  <si>
    <t>SwissProt Accession</t>
  </si>
  <si>
    <t>Fold Change Under Stress</t>
  </si>
  <si>
    <t>BLASTx e-value</t>
  </si>
  <si>
    <t>SwissProt Annotation</t>
  </si>
  <si>
    <t>CGI_10021754</t>
  </si>
  <si>
    <t>CGI_10027618</t>
  </si>
  <si>
    <t>Calcium-regulated heat stable protein 1</t>
  </si>
  <si>
    <t>Thymidine phosphorylase</t>
  </si>
  <si>
    <t>OA</t>
  </si>
  <si>
    <t>Mech Stress 400 µatm</t>
  </si>
  <si>
    <t>CGI_10024111</t>
  </si>
  <si>
    <t>CGI_10027124</t>
  </si>
  <si>
    <t>Adenylosuccinate lyase</t>
  </si>
  <si>
    <t>Nucleolar protein 56</t>
  </si>
  <si>
    <t xml:space="preserve"> -∞</t>
  </si>
  <si>
    <t>CGI_10010509</t>
  </si>
  <si>
    <t>CGI_10010858</t>
  </si>
  <si>
    <t>CGI_10024554</t>
  </si>
  <si>
    <t>CGI_10023513</t>
  </si>
  <si>
    <t>CGI_10005784</t>
  </si>
  <si>
    <t>CGI_10019936</t>
  </si>
  <si>
    <t>CGI_10000124</t>
  </si>
  <si>
    <t>CGI_10025370</t>
  </si>
  <si>
    <t>Mech Stress 2800 µatm</t>
  </si>
  <si>
    <t>NADH dehydrogenase [ubiquinone] iron-sulfur protein 4, mitochondrial</t>
  </si>
  <si>
    <t>Dynein heavy chain 3, axonemal</t>
  </si>
  <si>
    <t>40S ribosomal protein S11</t>
  </si>
  <si>
    <t>Integrin alpha-4</t>
  </si>
  <si>
    <t>Cytochrome b-c1 complex subunit 2, mitochondrial</t>
  </si>
  <si>
    <t>Cytochrome c oxidase subunit 5B, mitochondrial</t>
  </si>
  <si>
    <t>Glutathione S-transferase Mu 3</t>
  </si>
  <si>
    <t>Dual oxidase 2</t>
  </si>
  <si>
    <t>+1.5</t>
  </si>
  <si>
    <t>+∞</t>
  </si>
  <si>
    <t>Q9Y2V2</t>
  </si>
  <si>
    <t>P19971</t>
  </si>
  <si>
    <t>P21265</t>
  </si>
  <si>
    <t>Q3SZ63</t>
  </si>
  <si>
    <t>P0CB95</t>
  </si>
  <si>
    <t>Q8TD57</t>
  </si>
  <si>
    <t>P61270</t>
  </si>
  <si>
    <t>Q00651</t>
  </si>
  <si>
    <t>P22695</t>
  </si>
  <si>
    <t>Q710D6</t>
  </si>
  <si>
    <t>Q9BEA9</t>
  </si>
  <si>
    <t>Q8HZK2</t>
  </si>
  <si>
    <t>Protein Name</t>
  </si>
  <si>
    <t>Fold Change in Response to 2800 µatm</t>
  </si>
  <si>
    <t>Fold Change in Response to 2800 µatm + Mechanical Stress</t>
  </si>
  <si>
    <t>CGI_10016530</t>
  </si>
  <si>
    <t>Glycogen debranching enzyme</t>
  </si>
  <si>
    <t>CGI_10005875</t>
  </si>
  <si>
    <t>CGI_10018859</t>
  </si>
  <si>
    <t>Glycogenin-1</t>
  </si>
  <si>
    <t>CGI_10023521</t>
  </si>
  <si>
    <t>Putative glycogen synthase</t>
  </si>
  <si>
    <t>CGI_10017418</t>
  </si>
  <si>
    <t>CGI_10025236</t>
  </si>
  <si>
    <t>Phosphoglucomutase</t>
  </si>
  <si>
    <t>CGI_10011818</t>
  </si>
  <si>
    <t>CGI_10009967</t>
  </si>
  <si>
    <t>CGI_10028648</t>
  </si>
  <si>
    <t>Hexokinase type 2</t>
  </si>
  <si>
    <t>CGI_10023886</t>
  </si>
  <si>
    <t>CGI_10017042</t>
  </si>
  <si>
    <t>Glycogen synthase kinase-3 β</t>
  </si>
  <si>
    <t>1,4-α-glucan branching enzyme</t>
  </si>
  <si>
    <t>Lysosomal α-glucosidase</t>
  </si>
  <si>
    <t>Neutral α-glucosidase</t>
  </si>
  <si>
    <t>-2.5</t>
  </si>
  <si>
    <t>+3.1</t>
  </si>
  <si>
    <t>-∞</t>
  </si>
  <si>
    <t>+1.6</t>
  </si>
  <si>
    <t>-1.1</t>
  </si>
  <si>
    <t>-1.0</t>
  </si>
  <si>
    <t>-1.5</t>
  </si>
  <si>
    <t>-1.6</t>
  </si>
  <si>
    <t>-1.3</t>
  </si>
  <si>
    <t>Glycogen phosphorylase</t>
  </si>
  <si>
    <t>CGI Accession Number</t>
  </si>
  <si>
    <t>Comparison</t>
  </si>
  <si>
    <t>GO:0045216~cell-cell junction organization</t>
  </si>
  <si>
    <t>GO:0034330~cell junction organization</t>
  </si>
  <si>
    <t>GO:0007043~cell-cell junction assembly</t>
  </si>
  <si>
    <t>GO:0048729~tissue morphogenesis</t>
  </si>
  <si>
    <t>GO:0034329~cell junction assembly</t>
  </si>
  <si>
    <t>GO:0060429~epithelium development</t>
  </si>
  <si>
    <t>GO:0010001~glial cell differentiation</t>
  </si>
  <si>
    <t>GO:0048514~blood vessel morphogenesis</t>
  </si>
  <si>
    <t>GO:0048598~embryonic morphogenesis</t>
  </si>
  <si>
    <t>GO:0002009~morphogenesis of an epithelium</t>
  </si>
  <si>
    <t>GO:0042063~gliogenesis</t>
  </si>
  <si>
    <t>GO:0045449~regulation of transcription</t>
  </si>
  <si>
    <t>Q01989, Q94887, Q9Y490, Q9VN14</t>
  </si>
  <si>
    <t>Q94887, Q9Y490, Q9VN14</t>
  </si>
  <si>
    <t>Q01989, P46531, Q94887, Q5XIH7, P11584</t>
  </si>
  <si>
    <t>Q01989, Q94887, Q9VN14, Q5XIH7, P11584</t>
  </si>
  <si>
    <t>P46531, Q94887, Q9VN14</t>
  </si>
  <si>
    <t>P46531, Q7Z3E1, P19971</t>
  </si>
  <si>
    <t>Q01989, P46531, Q94887, P58365, P11584</t>
  </si>
  <si>
    <t>Q01989, Q94887, Q5XIH7, P11584</t>
  </si>
  <si>
    <t>Q8CGF7, Q5ZLT7, O00422, P46531, Q2KJJ0, Q9Y2V2, Q5XIH7, P51610</t>
  </si>
  <si>
    <t>Fold Enrichment</t>
  </si>
  <si>
    <t>Enriched GO Term</t>
  </si>
  <si>
    <t>Number of Proteins</t>
  </si>
  <si>
    <t>Proteins</t>
  </si>
  <si>
    <t>FDR</t>
  </si>
  <si>
    <t>GO:0016482~cytoplasmic transport</t>
  </si>
  <si>
    <t>GO:0043954~cellular component maintenance</t>
  </si>
  <si>
    <t>GO:0048489~synaptic vesicle transport</t>
  </si>
  <si>
    <t>PValue</t>
  </si>
  <si>
    <t>Q01989, O75494</t>
  </si>
  <si>
    <t>Q01989, P58365</t>
  </si>
  <si>
    <t>Q9VI75, Q94887</t>
  </si>
  <si>
    <t>GO:0050905~neuromuscular process</t>
  </si>
  <si>
    <t>GO:0050885~neuromuscular process controlling balance</t>
  </si>
  <si>
    <t>GO:0007272~ensheathment of neurons</t>
  </si>
  <si>
    <t>GO:0001508~regulation of action potential</t>
  </si>
  <si>
    <t>GO:0008366~axon ensheathment</t>
  </si>
  <si>
    <t>GO:0019228~regulation of action potential in neuron</t>
  </si>
  <si>
    <t>GO:0005976~polysaccharide metabolic process</t>
  </si>
  <si>
    <t>GO:0005996~monosaccharide metabolic process</t>
  </si>
  <si>
    <t>GO:0000902~cell morphogenesis</t>
  </si>
  <si>
    <t>Q9MYM4, P58365, P07686, P26232</t>
  </si>
  <si>
    <t>Q9MYM4, P58365, P07686</t>
  </si>
  <si>
    <t>Q9MYM4, P46531, Q94887, Q5XIH7, P08630</t>
  </si>
  <si>
    <t>Q94887, Q9VN14, P07686</t>
  </si>
  <si>
    <t>Q9MYM4, P13280, P07686, Q9VFC8</t>
  </si>
  <si>
    <t>Q9CQ60, Q9MYM4, P13280, P10155, C3YWU0, P07686, Q9VFC8, Q5XIG6</t>
  </si>
  <si>
    <t>P46531, Q94887, P58365, P11046, P08630</t>
  </si>
  <si>
    <t>P46531, Q94887, P58365, Q91ZU6, Q9VN14, P26232</t>
  </si>
  <si>
    <t>Only Control</t>
  </si>
  <si>
    <t>Only Treatment</t>
  </si>
  <si>
    <t>2-Fold Up</t>
  </si>
  <si>
    <t>5-Fold Up</t>
  </si>
  <si>
    <t>2-Fold Down</t>
  </si>
  <si>
    <t>5-Fold Down</t>
  </si>
  <si>
    <t>No Difference</t>
  </si>
  <si>
    <t>Ocean Acidification</t>
  </si>
  <si>
    <t>Mechanical Stress       (2800 µatm)</t>
  </si>
  <si>
    <t>Mechanical Stress     (400 µatm)</t>
  </si>
  <si>
    <t>1000 µatm</t>
  </si>
  <si>
    <t>Mass at Start (grams)</t>
  </si>
  <si>
    <t>Mass at 29 Days (grams)</t>
  </si>
  <si>
    <t>Treatment (ppm)</t>
  </si>
  <si>
    <t>pH</t>
  </si>
  <si>
    <t>Temperature (°C)</t>
  </si>
  <si>
    <r>
      <t>A</t>
    </r>
    <r>
      <rPr>
        <vertAlign val="subscript"/>
        <sz val="12"/>
        <color theme="1"/>
        <rFont val="Calibri"/>
        <scheme val="minor"/>
      </rPr>
      <t>T</t>
    </r>
    <r>
      <rPr>
        <sz val="12"/>
        <color theme="1"/>
        <rFont val="Calibri"/>
        <family val="2"/>
        <scheme val="minor"/>
      </rPr>
      <t xml:space="preserve"> (µmol/kg)</t>
    </r>
  </si>
  <si>
    <t>Ω       (calcite)</t>
  </si>
  <si>
    <t>Ω (aragonite)</t>
  </si>
  <si>
    <r>
      <t>CO</t>
    </r>
    <r>
      <rPr>
        <vertAlign val="subscript"/>
        <sz val="12"/>
        <color theme="1"/>
        <rFont val="Calibri"/>
        <scheme val="minor"/>
      </rPr>
      <t>3</t>
    </r>
    <r>
      <rPr>
        <vertAlign val="superscript"/>
        <sz val="12"/>
        <color theme="1"/>
        <rFont val="Calibri"/>
        <scheme val="minor"/>
      </rPr>
      <t>2-</t>
    </r>
    <r>
      <rPr>
        <sz val="12"/>
        <color theme="1"/>
        <rFont val="Calibri"/>
        <family val="2"/>
        <scheme val="minor"/>
      </rPr>
      <t xml:space="preserve"> (µmol/kg)</t>
    </r>
  </si>
  <si>
    <t>8.02±0.02</t>
  </si>
  <si>
    <t>12.97±0.41</t>
  </si>
  <si>
    <t>29.9±0.2</t>
  </si>
  <si>
    <t>2085.4±15.9</t>
  </si>
  <si>
    <t>427±33</t>
  </si>
  <si>
    <t>464±54</t>
  </si>
  <si>
    <t>2.7±0.1</t>
  </si>
  <si>
    <t>1.7±0.1</t>
  </si>
  <si>
    <t>109.9±5.8</t>
  </si>
  <si>
    <t>29.9±0.3</t>
  </si>
  <si>
    <t>7.63±0.10</t>
  </si>
  <si>
    <t>12.82±0.21</t>
  </si>
  <si>
    <t>2084.9±15.3</t>
  </si>
  <si>
    <t>991±10</t>
  </si>
  <si>
    <t>1119±40</t>
  </si>
  <si>
    <t>1.3±0.0</t>
  </si>
  <si>
    <t>0.8±0.0</t>
  </si>
  <si>
    <t>54.7±1.2</t>
  </si>
  <si>
    <t>7.29±0.10</t>
  </si>
  <si>
    <t>12.87±0.51</t>
  </si>
  <si>
    <t>2085.6±14.9</t>
  </si>
  <si>
    <t>2848±873</t>
  </si>
  <si>
    <t>2776±603</t>
  </si>
  <si>
    <t>0.5±0.1</t>
  </si>
  <si>
    <t>0.3±0.1</t>
  </si>
  <si>
    <t>22.0±4.5</t>
  </si>
  <si>
    <t>Salinity</t>
  </si>
  <si>
    <r>
      <t xml:space="preserve">Source Water </t>
    </r>
    <r>
      <rPr>
        <i/>
        <sz val="12"/>
        <color theme="1"/>
        <rFont val="Calibri"/>
        <scheme val="minor"/>
      </rPr>
      <t>p</t>
    </r>
    <r>
      <rPr>
        <sz val="12"/>
        <color theme="1"/>
        <rFont val="Calibri"/>
        <family val="2"/>
        <scheme val="minor"/>
      </rPr>
      <t>CO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(µatm)</t>
    </r>
  </si>
  <si>
    <r>
      <t xml:space="preserve">Oyster Container </t>
    </r>
    <r>
      <rPr>
        <i/>
        <sz val="12"/>
        <color theme="1"/>
        <rFont val="Calibri"/>
        <scheme val="minor"/>
      </rPr>
      <t>p</t>
    </r>
    <r>
      <rPr>
        <sz val="12"/>
        <color theme="1"/>
        <rFont val="Calibri"/>
        <family val="2"/>
        <scheme val="minor"/>
      </rPr>
      <t>CO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(µatm)</t>
    </r>
  </si>
  <si>
    <t>400 1</t>
  </si>
  <si>
    <t>400 2</t>
  </si>
  <si>
    <t>400 3</t>
  </si>
  <si>
    <t>400 4</t>
  </si>
  <si>
    <t>400 MechS1</t>
  </si>
  <si>
    <t>400 MechS2</t>
  </si>
  <si>
    <t>400 MechS3</t>
  </si>
  <si>
    <t>400 MechS4</t>
  </si>
  <si>
    <t>2800 1</t>
  </si>
  <si>
    <t>2800 2</t>
  </si>
  <si>
    <t>2800 3</t>
  </si>
  <si>
    <t>2800 4</t>
  </si>
  <si>
    <t>2800 MechS1</t>
  </si>
  <si>
    <t>2800 MechS2</t>
  </si>
  <si>
    <t>2800 MechS3</t>
  </si>
  <si>
    <t>2800 MechS4</t>
  </si>
  <si>
    <r>
      <t>Oyster (</t>
    </r>
    <r>
      <rPr>
        <i/>
        <sz val="12"/>
        <color theme="1"/>
        <rFont val="Calibri"/>
        <scheme val="minor"/>
      </rPr>
      <t>p</t>
    </r>
    <r>
      <rPr>
        <sz val="12"/>
        <color theme="1"/>
        <rFont val="Calibri"/>
        <family val="2"/>
        <scheme val="minor"/>
      </rPr>
      <t>CO2 replicate)</t>
    </r>
  </si>
  <si>
    <t>7.73±0.04</t>
  </si>
  <si>
    <t>12.92±0.41</t>
  </si>
  <si>
    <t>2086.4±12.1</t>
  </si>
  <si>
    <t>810±61</t>
  </si>
  <si>
    <t>936±17</t>
  </si>
  <si>
    <t>1.6±0.1</t>
  </si>
  <si>
    <t>1.0±0.1</t>
  </si>
  <si>
    <t>65.3±4.3</t>
  </si>
  <si>
    <t>800 µatm</t>
  </si>
  <si>
    <t>7.1 ± 0.47</t>
  </si>
  <si>
    <t>7.0 ± 0.48</t>
  </si>
  <si>
    <t>7.8 ± 0.64</t>
  </si>
  <si>
    <t>7.6 ± 0.74</t>
  </si>
  <si>
    <t>7.1 ± 0.43</t>
  </si>
  <si>
    <t>7.4 ± 0.70</t>
  </si>
  <si>
    <t>7.6 ± 0.54</t>
  </si>
  <si>
    <t>8.1 ± 0.89</t>
  </si>
  <si>
    <t>Study</t>
  </si>
  <si>
    <t>Protocols</t>
  </si>
  <si>
    <t>Species and Life Stage</t>
  </si>
  <si>
    <t>Number of Proteins Identified</t>
  </si>
  <si>
    <t>Number of Transcripts Identified</t>
  </si>
  <si>
    <t>This Study</t>
  </si>
  <si>
    <t>Proteomic profiling</t>
  </si>
  <si>
    <t>Crassostrea gigas adults</t>
  </si>
  <si>
    <t>N/A</t>
  </si>
  <si>
    <t>Todgham &amp; Hofmann 2009</t>
  </si>
  <si>
    <t>Strongylocentrotus purpuratus larvae</t>
  </si>
  <si>
    <t>Wong et al. 2011</t>
  </si>
  <si>
    <t>Balanus amphitrite larvae</t>
  </si>
  <si>
    <t>Tomanek et al. 2011</t>
  </si>
  <si>
    <t>Crassostrea virginica adults</t>
  </si>
  <si>
    <t>Parker et al. 2011</t>
  </si>
  <si>
    <t>Saccostrea glomerata larvae</t>
  </si>
  <si>
    <t>375 and 1000 µatm; 4 days</t>
  </si>
  <si>
    <t>295-299</t>
  </si>
  <si>
    <t>427 and 2848 µatm; 1 month</t>
  </si>
  <si>
    <t>~367 and ~1309 µatm; 4 days</t>
  </si>
  <si>
    <t>385 and 3523 µatm; 2 weeks</t>
  </si>
  <si>
    <t>Lombardi et al. 2011</t>
  </si>
  <si>
    <t>0*</t>
  </si>
  <si>
    <t>*overall protein expression was analyzed without focusing on changes in individual proteins</t>
  </si>
  <si>
    <t>Myriapora truncata adults</t>
  </si>
  <si>
    <t>pH 8.09, 7.74, and 7.30; 87 days</t>
  </si>
  <si>
    <t>Mukherjee et al. 2013</t>
  </si>
  <si>
    <t>Hydroides elegans larvae</t>
  </si>
  <si>
    <t>339 and 2073 µatm; 4-5 days</t>
  </si>
  <si>
    <t>206-310</t>
  </si>
  <si>
    <t>Clark et al. 2013</t>
  </si>
  <si>
    <t>Additional Stress</t>
  </si>
  <si>
    <t>mechanical stimulation</t>
  </si>
  <si>
    <t>hypoxia</t>
  </si>
  <si>
    <t>elevated temperature</t>
  </si>
  <si>
    <t>Transcriptomics (RNASeq)</t>
  </si>
  <si>
    <t>Transcriptomics (microarray)</t>
  </si>
  <si>
    <t>pH 7.87 and 7.46; 3 months</t>
  </si>
  <si>
    <t>Kaniewska et al. 2012</t>
  </si>
  <si>
    <t>Acrepora millepora adults</t>
  </si>
  <si>
    <t>Where a range of pCO2 was given over the course of an experiment, values have been averaged</t>
  </si>
  <si>
    <t>350, 695, and 1180 µatm; 28 days</t>
  </si>
  <si>
    <t>Moya et al. 2012</t>
  </si>
  <si>
    <t>Acrepora millepora polyps</t>
  </si>
  <si>
    <t>56260^</t>
  </si>
  <si>
    <t>^size of reference transcriptome, actual transcriptomic data not provided</t>
  </si>
  <si>
    <t>Dineshram et al. 2013</t>
  </si>
  <si>
    <t>Dineshram et al. 2012</t>
  </si>
  <si>
    <t>Crassostrea gigas larvae</t>
  </si>
  <si>
    <t>308-379</t>
  </si>
  <si>
    <t>Crassostrea hongkongensis larvae</t>
  </si>
  <si>
    <t>657, 1697, and 3581 µatm; 32 days</t>
  </si>
  <si>
    <t>380, 750, and 1000 µatm; 3 days</t>
  </si>
  <si>
    <t>pH 7.92, 2275 µatm; 6 days</t>
  </si>
  <si>
    <t>380, 540, 1020 µatm; 70 hours</t>
  </si>
  <si>
    <r>
      <rPr>
        <i/>
        <sz val="12"/>
        <color theme="1"/>
        <rFont val="Calibri"/>
        <scheme val="minor"/>
      </rPr>
      <t>p</t>
    </r>
    <r>
      <rPr>
        <sz val="12"/>
        <color theme="1"/>
        <rFont val="Calibri"/>
        <family val="2"/>
        <scheme val="minor"/>
      </rPr>
      <t>CO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and Study Length</t>
    </r>
  </si>
  <si>
    <t>Overall</t>
  </si>
  <si>
    <t>Number of proteins decreased at low pH</t>
  </si>
  <si>
    <t>decreased at 7.9, slightly up at 7.6</t>
  </si>
  <si>
    <t>energy metabolism</t>
  </si>
  <si>
    <t>down reg</t>
  </si>
  <si>
    <t>general metabolism</t>
  </si>
  <si>
    <t>variable</t>
  </si>
  <si>
    <t>down reg of proteins at low pH</t>
  </si>
  <si>
    <t>calcification/Ca metabolism</t>
  </si>
  <si>
    <t>upreg</t>
  </si>
  <si>
    <t>downreg at low pH</t>
  </si>
  <si>
    <t>cell stress</t>
  </si>
  <si>
    <t>translation</t>
  </si>
  <si>
    <t>ion transport</t>
  </si>
  <si>
    <t>cell structure and cytoskeleton/cell cycle</t>
  </si>
  <si>
    <t>apoptosis</t>
  </si>
  <si>
    <t>up reg</t>
  </si>
  <si>
    <t>respiration</t>
  </si>
  <si>
    <t>lipid metabolism</t>
  </si>
  <si>
    <t>endocytosis</t>
  </si>
  <si>
    <t>immune</t>
  </si>
  <si>
    <t>oxidative stress</t>
  </si>
  <si>
    <t>signaling</t>
  </si>
  <si>
    <t>up</t>
  </si>
  <si>
    <t>NO PROTEIN IDS</t>
  </si>
  <si>
    <t>less protein at low pH</t>
  </si>
  <si>
    <t>down</t>
  </si>
  <si>
    <t>fewer proteins at low pH</t>
  </si>
  <si>
    <t>for multiple stressors only including results for OA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</si>
</sst>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horizontal="left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"/>
  <sheetViews>
    <sheetView workbookViewId="0">
      <selection activeCell="E7" sqref="E7"/>
    </sheetView>
  </sheetViews>
  <sheetFormatPr baseColWidth="10" defaultRowHeight="15" x14ac:dyDescent="0"/>
  <cols>
    <col min="2" max="2" width="15" bestFit="1" customWidth="1"/>
    <col min="3" max="6" width="11.83203125" style="1" bestFit="1" customWidth="1"/>
    <col min="7" max="10" width="9.6640625" style="1" bestFit="1" customWidth="1"/>
    <col min="11" max="14" width="11.83203125" style="1" bestFit="1" customWidth="1"/>
    <col min="15" max="18" width="9.6640625" style="1" bestFit="1" customWidth="1"/>
  </cols>
  <sheetData>
    <row r="1" spans="1:18" s="17" customFormat="1" ht="30">
      <c r="A1" s="17" t="s">
        <v>207</v>
      </c>
      <c r="C1" s="4" t="s">
        <v>191</v>
      </c>
      <c r="D1" s="4" t="s">
        <v>192</v>
      </c>
      <c r="E1" s="4" t="s">
        <v>193</v>
      </c>
      <c r="F1" s="4" t="s">
        <v>194</v>
      </c>
      <c r="G1" s="4" t="s">
        <v>195</v>
      </c>
      <c r="H1" s="4" t="s">
        <v>196</v>
      </c>
      <c r="I1" s="4" t="s">
        <v>197</v>
      </c>
      <c r="J1" s="4" t="s">
        <v>198</v>
      </c>
      <c r="K1" s="4" t="s">
        <v>199</v>
      </c>
      <c r="L1" s="4" t="s">
        <v>200</v>
      </c>
      <c r="M1" s="4" t="s">
        <v>201</v>
      </c>
      <c r="N1" s="4" t="s">
        <v>202</v>
      </c>
      <c r="O1" s="4" t="s">
        <v>203</v>
      </c>
      <c r="P1" s="4" t="s">
        <v>204</v>
      </c>
      <c r="Q1" s="4" t="s">
        <v>205</v>
      </c>
      <c r="R1" s="4" t="s">
        <v>206</v>
      </c>
    </row>
    <row r="2" spans="1:18">
      <c r="A2" t="s">
        <v>0</v>
      </c>
      <c r="C2" s="1">
        <v>882</v>
      </c>
      <c r="D2" s="1">
        <v>878</v>
      </c>
      <c r="E2" s="1">
        <v>836</v>
      </c>
      <c r="F2" s="1">
        <v>867</v>
      </c>
      <c r="G2" s="1">
        <v>861</v>
      </c>
      <c r="H2" s="1">
        <v>815</v>
      </c>
      <c r="I2" s="1">
        <v>854</v>
      </c>
      <c r="J2" s="1">
        <v>862</v>
      </c>
      <c r="K2" s="1">
        <v>873</v>
      </c>
      <c r="L2" s="1">
        <v>924</v>
      </c>
      <c r="M2" s="1">
        <v>901</v>
      </c>
      <c r="N2" s="1">
        <v>874</v>
      </c>
      <c r="O2" s="1">
        <v>889</v>
      </c>
      <c r="P2" s="1">
        <v>891</v>
      </c>
      <c r="Q2" s="1">
        <v>867</v>
      </c>
      <c r="R2" s="1">
        <v>941</v>
      </c>
    </row>
    <row r="3" spans="1:18">
      <c r="B3" t="s">
        <v>1</v>
      </c>
      <c r="C3" s="1">
        <v>869</v>
      </c>
      <c r="D3" s="1">
        <v>861</v>
      </c>
      <c r="E3" s="1">
        <v>819</v>
      </c>
      <c r="F3" s="1">
        <v>855</v>
      </c>
      <c r="G3" s="1">
        <v>850</v>
      </c>
      <c r="H3" s="1">
        <v>803</v>
      </c>
      <c r="I3" s="1">
        <v>840</v>
      </c>
      <c r="J3" s="1">
        <v>842</v>
      </c>
      <c r="K3" s="1">
        <v>854</v>
      </c>
      <c r="L3" s="1">
        <v>910</v>
      </c>
      <c r="M3" s="1">
        <v>888</v>
      </c>
      <c r="N3" s="1">
        <v>861</v>
      </c>
      <c r="O3" s="1">
        <v>877</v>
      </c>
      <c r="P3" s="1">
        <v>886</v>
      </c>
      <c r="Q3" s="1">
        <v>860</v>
      </c>
      <c r="R3" s="1">
        <v>923</v>
      </c>
    </row>
    <row r="4" spans="1:18">
      <c r="B4" t="s">
        <v>2</v>
      </c>
      <c r="C4" s="1">
        <v>871</v>
      </c>
      <c r="D4" s="1">
        <v>863</v>
      </c>
      <c r="E4" s="1">
        <v>824</v>
      </c>
      <c r="F4" s="1">
        <v>856</v>
      </c>
      <c r="G4" s="1">
        <v>850</v>
      </c>
      <c r="H4" s="1">
        <v>806</v>
      </c>
      <c r="I4" s="1">
        <v>848</v>
      </c>
      <c r="J4" s="1">
        <v>850</v>
      </c>
      <c r="K4" s="1">
        <v>858</v>
      </c>
      <c r="L4" s="1">
        <v>917</v>
      </c>
      <c r="M4" s="1">
        <v>884</v>
      </c>
      <c r="N4" s="1">
        <v>866</v>
      </c>
      <c r="O4" s="1">
        <v>878</v>
      </c>
      <c r="P4" s="1">
        <v>876</v>
      </c>
      <c r="Q4" s="1">
        <v>859</v>
      </c>
      <c r="R4" s="1">
        <v>925</v>
      </c>
    </row>
    <row r="5" spans="1:18">
      <c r="B5" t="s">
        <v>3</v>
      </c>
      <c r="C5" s="1">
        <v>873</v>
      </c>
      <c r="D5" s="1">
        <v>861</v>
      </c>
      <c r="E5" s="1">
        <v>819</v>
      </c>
      <c r="F5" s="1">
        <v>857</v>
      </c>
      <c r="G5" s="1">
        <v>846</v>
      </c>
      <c r="H5" s="1">
        <v>801</v>
      </c>
      <c r="I5" s="1">
        <v>841</v>
      </c>
      <c r="J5" s="1">
        <v>848</v>
      </c>
      <c r="K5" s="1">
        <v>856</v>
      </c>
      <c r="L5" s="1">
        <v>910</v>
      </c>
      <c r="M5" s="1">
        <v>893</v>
      </c>
      <c r="N5" s="1">
        <v>865</v>
      </c>
      <c r="O5" s="1">
        <v>879</v>
      </c>
      <c r="P5" s="1">
        <v>880</v>
      </c>
      <c r="Q5" s="1">
        <v>856</v>
      </c>
      <c r="R5" s="1">
        <v>929</v>
      </c>
    </row>
    <row r="6" spans="1:18">
      <c r="A6" t="s">
        <v>4</v>
      </c>
      <c r="C6" s="1">
        <v>853</v>
      </c>
      <c r="D6" s="1">
        <v>841</v>
      </c>
      <c r="E6" s="1">
        <v>802</v>
      </c>
      <c r="F6" s="1">
        <v>839</v>
      </c>
      <c r="G6" s="1">
        <v>832</v>
      </c>
      <c r="H6" s="1">
        <v>788</v>
      </c>
      <c r="I6" s="1">
        <v>826</v>
      </c>
      <c r="J6" s="1">
        <v>825</v>
      </c>
      <c r="K6" s="1">
        <v>837</v>
      </c>
      <c r="L6" s="1">
        <v>894</v>
      </c>
      <c r="M6" s="1">
        <v>871</v>
      </c>
      <c r="N6" s="1">
        <v>849</v>
      </c>
      <c r="O6" s="1">
        <v>858</v>
      </c>
      <c r="P6" s="1">
        <v>867</v>
      </c>
      <c r="Q6" s="1">
        <v>844</v>
      </c>
      <c r="R6" s="1">
        <v>905</v>
      </c>
    </row>
    <row r="7" spans="1:18">
      <c r="C7" s="2">
        <f>(C6/C2)*100</f>
        <v>96.712018140589578</v>
      </c>
      <c r="D7" s="2">
        <f t="shared" ref="D7:R7" si="0">(D6/D2)*100</f>
        <v>95.785876993166283</v>
      </c>
      <c r="E7" s="2">
        <f t="shared" si="0"/>
        <v>95.933014354066984</v>
      </c>
      <c r="F7" s="2">
        <f t="shared" si="0"/>
        <v>96.770472895040371</v>
      </c>
      <c r="G7" s="2">
        <f t="shared" si="0"/>
        <v>96.631823461091756</v>
      </c>
      <c r="H7" s="2">
        <f t="shared" si="0"/>
        <v>96.687116564417181</v>
      </c>
      <c r="I7" s="2">
        <f t="shared" si="0"/>
        <v>96.721311475409834</v>
      </c>
      <c r="J7" s="2">
        <f t="shared" si="0"/>
        <v>95.707656612529007</v>
      </c>
      <c r="K7" s="2">
        <f t="shared" si="0"/>
        <v>95.876288659793815</v>
      </c>
      <c r="L7" s="2">
        <f t="shared" si="0"/>
        <v>96.753246753246756</v>
      </c>
      <c r="M7" s="2">
        <f t="shared" si="0"/>
        <v>96.670366259711429</v>
      </c>
      <c r="N7" s="2">
        <f t="shared" si="0"/>
        <v>97.139588100686495</v>
      </c>
      <c r="O7" s="2">
        <f t="shared" si="0"/>
        <v>96.512935883014634</v>
      </c>
      <c r="P7" s="2">
        <f t="shared" si="0"/>
        <v>97.306397306397301</v>
      </c>
      <c r="Q7" s="2">
        <f t="shared" si="0"/>
        <v>97.347174163783151</v>
      </c>
      <c r="R7" s="2">
        <f t="shared" si="0"/>
        <v>96.174282678002115</v>
      </c>
    </row>
  </sheetData>
  <phoneticPr fontId="3" type="noConversion"/>
  <pageMargins left="0.75" right="0.75" top="1" bottom="1" header="0.5" footer="0.5"/>
  <pageSetup scale="5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workbookViewId="0">
      <selection activeCell="B21" sqref="B21"/>
    </sheetView>
  </sheetViews>
  <sheetFormatPr baseColWidth="10" defaultRowHeight="15" x14ac:dyDescent="0"/>
  <cols>
    <col min="1" max="1" width="13.1640625" bestFit="1" customWidth="1"/>
    <col min="2" max="2" width="69.33203125" bestFit="1" customWidth="1"/>
    <col min="3" max="3" width="12.6640625" customWidth="1"/>
    <col min="4" max="4" width="24.6640625" bestFit="1" customWidth="1"/>
  </cols>
  <sheetData>
    <row r="1" spans="1:8" s="3" customFormat="1" ht="30">
      <c r="A1" s="4" t="s">
        <v>7</v>
      </c>
      <c r="B1" s="4" t="s">
        <v>14</v>
      </c>
      <c r="C1" s="4" t="s">
        <v>12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13</v>
      </c>
    </row>
    <row r="2" spans="1:8">
      <c r="A2" s="1" t="s">
        <v>15</v>
      </c>
      <c r="B2" s="1" t="s">
        <v>17</v>
      </c>
      <c r="C2" s="5" t="s">
        <v>44</v>
      </c>
      <c r="D2" s="1" t="s">
        <v>19</v>
      </c>
      <c r="E2" s="6">
        <v>5.08509E-6</v>
      </c>
      <c r="F2">
        <v>6.6324770000000003E-3</v>
      </c>
      <c r="G2" s="1" t="s">
        <v>45</v>
      </c>
      <c r="H2" s="6">
        <v>5.0000000000000002E-43</v>
      </c>
    </row>
    <row r="3" spans="1:8">
      <c r="A3" s="1" t="s">
        <v>16</v>
      </c>
      <c r="B3" s="1" t="s">
        <v>18</v>
      </c>
      <c r="C3" s="5" t="s">
        <v>44</v>
      </c>
      <c r="D3" s="1" t="s">
        <v>19</v>
      </c>
      <c r="E3" s="1">
        <v>1.01511E-4</v>
      </c>
      <c r="F3">
        <v>6.6200339999999996E-2</v>
      </c>
      <c r="G3" s="1" t="s">
        <v>46</v>
      </c>
      <c r="H3" s="6">
        <v>9.9999999999999995E-21</v>
      </c>
    </row>
    <row r="4" spans="1:8">
      <c r="A4" s="1" t="s">
        <v>21</v>
      </c>
      <c r="B4" s="1" t="s">
        <v>23</v>
      </c>
      <c r="C4" s="5" t="s">
        <v>25</v>
      </c>
      <c r="D4" s="1" t="s">
        <v>20</v>
      </c>
      <c r="E4" s="6">
        <v>4.63957E-5</v>
      </c>
      <c r="F4" s="1">
        <v>5.0152919999999997E-2</v>
      </c>
      <c r="G4" s="1" t="s">
        <v>47</v>
      </c>
      <c r="H4" s="1">
        <v>0</v>
      </c>
    </row>
    <row r="5" spans="1:8">
      <c r="A5" s="1" t="s">
        <v>22</v>
      </c>
      <c r="B5" s="1" t="s">
        <v>24</v>
      </c>
      <c r="C5" s="5" t="s">
        <v>44</v>
      </c>
      <c r="D5" s="1" t="s">
        <v>20</v>
      </c>
      <c r="E5" s="6">
        <v>8.3165300000000001E-5</v>
      </c>
      <c r="F5" s="1">
        <v>5.0152919999999997E-2</v>
      </c>
      <c r="G5" s="1" t="s">
        <v>48</v>
      </c>
      <c r="H5" s="6">
        <v>9.9999999999999994E-152</v>
      </c>
    </row>
    <row r="6" spans="1:8">
      <c r="A6" s="1" t="s">
        <v>26</v>
      </c>
      <c r="B6" s="1" t="s">
        <v>35</v>
      </c>
      <c r="C6" s="5" t="s">
        <v>25</v>
      </c>
      <c r="D6" s="1" t="s">
        <v>34</v>
      </c>
      <c r="E6" s="6">
        <v>5.9176399999999998E-14</v>
      </c>
      <c r="F6" s="6">
        <v>7.7439930000000004E-11</v>
      </c>
      <c r="G6" s="1" t="s">
        <v>49</v>
      </c>
      <c r="H6" s="6">
        <v>6.0000000000000002E-54</v>
      </c>
    </row>
    <row r="7" spans="1:8">
      <c r="A7" s="1" t="s">
        <v>27</v>
      </c>
      <c r="B7" s="1" t="s">
        <v>36</v>
      </c>
      <c r="C7" s="5" t="s">
        <v>44</v>
      </c>
      <c r="D7" s="1" t="s">
        <v>34</v>
      </c>
      <c r="E7" s="6">
        <v>1.67869E-5</v>
      </c>
      <c r="F7" s="1">
        <v>1.098391E-2</v>
      </c>
      <c r="G7" s="1" t="s">
        <v>50</v>
      </c>
      <c r="H7" s="1">
        <v>0</v>
      </c>
    </row>
    <row r="8" spans="1:8">
      <c r="A8" s="1" t="s">
        <v>16</v>
      </c>
      <c r="B8" s="1" t="s">
        <v>18</v>
      </c>
      <c r="C8" s="5" t="s">
        <v>25</v>
      </c>
      <c r="D8" s="1" t="s">
        <v>34</v>
      </c>
      <c r="E8" s="1">
        <v>1.01511E-4</v>
      </c>
      <c r="F8" s="1">
        <v>3.4060199999999999E-2</v>
      </c>
      <c r="G8" s="1" t="s">
        <v>46</v>
      </c>
      <c r="H8" s="6">
        <v>9.9999999999999995E-21</v>
      </c>
    </row>
    <row r="9" spans="1:8">
      <c r="A9" s="1" t="s">
        <v>28</v>
      </c>
      <c r="B9" s="1" t="s">
        <v>37</v>
      </c>
      <c r="C9" s="5" t="s">
        <v>44</v>
      </c>
      <c r="D9" s="1" t="s">
        <v>34</v>
      </c>
      <c r="E9" s="1">
        <v>1.17593E-4</v>
      </c>
      <c r="F9" s="1">
        <v>3.4060199999999999E-2</v>
      </c>
      <c r="G9" s="1" t="s">
        <v>51</v>
      </c>
      <c r="H9" s="6">
        <v>5E-79</v>
      </c>
    </row>
    <row r="10" spans="1:8">
      <c r="A10" s="1" t="s">
        <v>29</v>
      </c>
      <c r="B10" s="1" t="s">
        <v>38</v>
      </c>
      <c r="C10" s="5">
        <v>-2</v>
      </c>
      <c r="D10" s="1" t="s">
        <v>34</v>
      </c>
      <c r="E10" s="1">
        <v>1.30137E-4</v>
      </c>
      <c r="F10" s="1">
        <v>3.4060199999999999E-2</v>
      </c>
      <c r="G10" s="1" t="s">
        <v>52</v>
      </c>
      <c r="H10" s="6">
        <v>4.0000000000000003E-31</v>
      </c>
    </row>
    <row r="11" spans="1:8">
      <c r="A11" s="1" t="s">
        <v>30</v>
      </c>
      <c r="B11" s="1" t="s">
        <v>39</v>
      </c>
      <c r="C11" s="7" t="s">
        <v>43</v>
      </c>
      <c r="D11" s="1" t="s">
        <v>34</v>
      </c>
      <c r="E11" s="1">
        <v>2.8977199999999999E-4</v>
      </c>
      <c r="F11" s="1">
        <v>5.9141989999999998E-2</v>
      </c>
      <c r="G11" s="1" t="s">
        <v>53</v>
      </c>
      <c r="H11" s="6">
        <v>9.9999999999999997E-48</v>
      </c>
    </row>
    <row r="12" spans="1:8">
      <c r="A12" s="1" t="s">
        <v>31</v>
      </c>
      <c r="B12" s="1" t="s">
        <v>40</v>
      </c>
      <c r="C12" s="5" t="s">
        <v>44</v>
      </c>
      <c r="D12" s="1" t="s">
        <v>34</v>
      </c>
      <c r="E12" s="1">
        <v>3.1915900000000001E-4</v>
      </c>
      <c r="F12" s="1">
        <v>5.9141989999999998E-2</v>
      </c>
      <c r="G12" s="1" t="s">
        <v>54</v>
      </c>
      <c r="H12" s="6">
        <v>6.0000000000000001E-17</v>
      </c>
    </row>
    <row r="13" spans="1:8">
      <c r="A13" s="1" t="s">
        <v>32</v>
      </c>
      <c r="B13" s="1" t="s">
        <v>41</v>
      </c>
      <c r="C13" s="5" t="s">
        <v>44</v>
      </c>
      <c r="D13" s="1" t="s">
        <v>34</v>
      </c>
      <c r="E13" s="1">
        <v>3.6155099999999999E-4</v>
      </c>
      <c r="F13" s="1">
        <v>5.9141989999999998E-2</v>
      </c>
      <c r="G13" s="1" t="s">
        <v>55</v>
      </c>
      <c r="H13" s="6">
        <v>9.9999999999999995E-58</v>
      </c>
    </row>
    <row r="14" spans="1:8">
      <c r="A14" s="1" t="s">
        <v>33</v>
      </c>
      <c r="B14" s="1" t="s">
        <v>42</v>
      </c>
      <c r="C14" s="5" t="s">
        <v>44</v>
      </c>
      <c r="D14" s="1" t="s">
        <v>34</v>
      </c>
      <c r="E14" s="1">
        <v>4.8147199999999999E-4</v>
      </c>
      <c r="F14" s="1">
        <v>7.0007559999999996E-2</v>
      </c>
      <c r="G14" s="1" t="s">
        <v>56</v>
      </c>
      <c r="H14" s="1">
        <v>0</v>
      </c>
    </row>
  </sheetData>
  <phoneticPr fontId="3" type="noConversion"/>
  <pageMargins left="0.75" right="0.75" top="1" bottom="1" header="0.5" footer="0.5"/>
  <pageSetup scale="6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2" sqref="B2"/>
    </sheetView>
  </sheetViews>
  <sheetFormatPr baseColWidth="10" defaultRowHeight="15" x14ac:dyDescent="0"/>
  <cols>
    <col min="1" max="1" width="26.6640625" customWidth="1"/>
    <col min="2" max="2" width="13.1640625" bestFit="1" customWidth="1"/>
    <col min="3" max="3" width="14.6640625" customWidth="1"/>
    <col min="4" max="4" width="16" customWidth="1"/>
  </cols>
  <sheetData>
    <row r="1" spans="1:4" s="3" customFormat="1" ht="60">
      <c r="A1" s="4" t="s">
        <v>57</v>
      </c>
      <c r="B1" s="4" t="s">
        <v>90</v>
      </c>
      <c r="C1" s="4" t="s">
        <v>58</v>
      </c>
      <c r="D1" s="4" t="s">
        <v>59</v>
      </c>
    </row>
    <row r="2" spans="1:4">
      <c r="A2" t="s">
        <v>89</v>
      </c>
      <c r="B2" s="8" t="s">
        <v>60</v>
      </c>
      <c r="C2" s="5" t="s">
        <v>84</v>
      </c>
      <c r="D2" s="5" t="s">
        <v>85</v>
      </c>
    </row>
    <row r="3" spans="1:4">
      <c r="A3" t="s">
        <v>61</v>
      </c>
      <c r="B3" s="8" t="s">
        <v>62</v>
      </c>
      <c r="C3" s="5" t="s">
        <v>80</v>
      </c>
      <c r="D3" s="5" t="s">
        <v>81</v>
      </c>
    </row>
    <row r="4" spans="1:4">
      <c r="A4" t="s">
        <v>76</v>
      </c>
      <c r="B4" s="8" t="s">
        <v>63</v>
      </c>
      <c r="C4" s="5" t="s">
        <v>44</v>
      </c>
      <c r="D4" s="5" t="s">
        <v>82</v>
      </c>
    </row>
    <row r="5" spans="1:4">
      <c r="A5" t="s">
        <v>64</v>
      </c>
      <c r="B5" s="8" t="s">
        <v>65</v>
      </c>
      <c r="C5" s="5" t="s">
        <v>82</v>
      </c>
      <c r="D5" s="5" t="s">
        <v>44</v>
      </c>
    </row>
    <row r="6" spans="1:4">
      <c r="A6" t="s">
        <v>66</v>
      </c>
      <c r="B6" s="8" t="s">
        <v>67</v>
      </c>
      <c r="C6" s="5" t="s">
        <v>82</v>
      </c>
      <c r="D6" s="5" t="s">
        <v>44</v>
      </c>
    </row>
    <row r="7" spans="1:4">
      <c r="A7" t="s">
        <v>77</v>
      </c>
      <c r="B7" s="8" t="s">
        <v>68</v>
      </c>
      <c r="C7" s="5" t="s">
        <v>86</v>
      </c>
      <c r="D7" s="5" t="s">
        <v>87</v>
      </c>
    </row>
    <row r="8" spans="1:4">
      <c r="A8" t="s">
        <v>69</v>
      </c>
      <c r="B8" s="8" t="s">
        <v>70</v>
      </c>
      <c r="C8" s="5" t="s">
        <v>85</v>
      </c>
      <c r="D8" s="5" t="s">
        <v>83</v>
      </c>
    </row>
    <row r="9" spans="1:4">
      <c r="A9" t="s">
        <v>78</v>
      </c>
      <c r="B9" s="8" t="s">
        <v>71</v>
      </c>
      <c r="C9" s="5" t="s">
        <v>82</v>
      </c>
      <c r="D9" s="5" t="s">
        <v>44</v>
      </c>
    </row>
    <row r="10" spans="1:4">
      <c r="A10" t="s">
        <v>79</v>
      </c>
      <c r="B10" s="8" t="s">
        <v>72</v>
      </c>
      <c r="C10" s="5" t="s">
        <v>84</v>
      </c>
      <c r="D10" s="5" t="s">
        <v>85</v>
      </c>
    </row>
    <row r="11" spans="1:4">
      <c r="A11" t="s">
        <v>73</v>
      </c>
      <c r="B11" s="8" t="s">
        <v>74</v>
      </c>
      <c r="C11" s="5" t="s">
        <v>84</v>
      </c>
      <c r="D11" s="5" t="s">
        <v>88</v>
      </c>
    </row>
    <row r="12" spans="1:4">
      <c r="A12" t="s">
        <v>73</v>
      </c>
      <c r="B12" s="8" t="s">
        <v>75</v>
      </c>
      <c r="C12" s="5" t="s">
        <v>44</v>
      </c>
      <c r="D12" s="5" t="s">
        <v>85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16" sqref="E16"/>
    </sheetView>
  </sheetViews>
  <sheetFormatPr baseColWidth="10" defaultRowHeight="15" x14ac:dyDescent="0"/>
  <cols>
    <col min="1" max="1" width="20.5" bestFit="1" customWidth="1"/>
  </cols>
  <sheetData>
    <row r="1" spans="1:7">
      <c r="A1" t="s">
        <v>91</v>
      </c>
      <c r="B1" t="s">
        <v>114</v>
      </c>
      <c r="C1" t="s">
        <v>115</v>
      </c>
      <c r="D1" t="s">
        <v>121</v>
      </c>
      <c r="E1" t="s">
        <v>116</v>
      </c>
      <c r="F1" t="s">
        <v>113</v>
      </c>
      <c r="G1" t="s">
        <v>117</v>
      </c>
    </row>
    <row r="2" spans="1:7">
      <c r="A2" t="s">
        <v>19</v>
      </c>
      <c r="B2" t="s">
        <v>92</v>
      </c>
      <c r="C2">
        <v>4</v>
      </c>
      <c r="D2">
        <v>3.21531410871809E-3</v>
      </c>
      <c r="E2" t="s">
        <v>104</v>
      </c>
      <c r="F2">
        <v>10.96</v>
      </c>
      <c r="G2">
        <v>4.7758884843944296</v>
      </c>
    </row>
    <row r="3" spans="1:7">
      <c r="A3" t="s">
        <v>19</v>
      </c>
      <c r="B3" t="s">
        <v>93</v>
      </c>
      <c r="C3">
        <v>4</v>
      </c>
      <c r="D3">
        <v>6.0995571065164704E-3</v>
      </c>
      <c r="E3" t="s">
        <v>104</v>
      </c>
      <c r="F3">
        <v>9.1333333333333293</v>
      </c>
      <c r="G3">
        <v>8.87788102827359</v>
      </c>
    </row>
    <row r="4" spans="1:7">
      <c r="A4" t="s">
        <v>19</v>
      </c>
      <c r="B4" t="s">
        <v>94</v>
      </c>
      <c r="C4">
        <v>3</v>
      </c>
      <c r="D4">
        <v>2.7856219958585799E-2</v>
      </c>
      <c r="E4" t="s">
        <v>105</v>
      </c>
      <c r="F4">
        <v>10.275</v>
      </c>
      <c r="G4">
        <v>34.903309791067699</v>
      </c>
    </row>
    <row r="5" spans="1:7">
      <c r="A5" t="s">
        <v>19</v>
      </c>
      <c r="B5" t="s">
        <v>95</v>
      </c>
      <c r="C5">
        <v>5</v>
      </c>
      <c r="D5">
        <v>3.4800631517725E-2</v>
      </c>
      <c r="E5" t="s">
        <v>106</v>
      </c>
      <c r="F5">
        <v>3.80555555555555</v>
      </c>
      <c r="G5">
        <v>41.622142797010703</v>
      </c>
    </row>
    <row r="6" spans="1:7">
      <c r="A6" t="s">
        <v>19</v>
      </c>
      <c r="B6" t="s">
        <v>96</v>
      </c>
      <c r="C6">
        <v>3</v>
      </c>
      <c r="D6">
        <v>4.4283490525180103E-2</v>
      </c>
      <c r="E6" t="s">
        <v>105</v>
      </c>
      <c r="F6">
        <v>8.2200000000000006</v>
      </c>
      <c r="G6">
        <v>49.755240844743597</v>
      </c>
    </row>
    <row r="7" spans="1:7">
      <c r="A7" t="s">
        <v>19</v>
      </c>
      <c r="B7" t="s">
        <v>97</v>
      </c>
      <c r="C7">
        <v>5</v>
      </c>
      <c r="D7">
        <v>5.7813930529541299E-2</v>
      </c>
      <c r="E7" t="s">
        <v>107</v>
      </c>
      <c r="F7">
        <v>3.2619047619047601</v>
      </c>
      <c r="G7">
        <v>59.542965657491898</v>
      </c>
    </row>
    <row r="8" spans="1:7">
      <c r="A8" t="s">
        <v>19</v>
      </c>
      <c r="B8" t="s">
        <v>98</v>
      </c>
      <c r="C8">
        <v>3</v>
      </c>
      <c r="D8">
        <v>6.3375457234478294E-2</v>
      </c>
      <c r="E8" t="s">
        <v>108</v>
      </c>
      <c r="F8">
        <v>6.85</v>
      </c>
      <c r="G8">
        <v>63.023634430006901</v>
      </c>
    </row>
    <row r="9" spans="1:7">
      <c r="A9" t="s">
        <v>19</v>
      </c>
      <c r="B9" t="s">
        <v>99</v>
      </c>
      <c r="C9">
        <v>3</v>
      </c>
      <c r="D9">
        <v>6.3375457234478294E-2</v>
      </c>
      <c r="E9" t="s">
        <v>109</v>
      </c>
      <c r="F9">
        <v>6.85</v>
      </c>
      <c r="G9">
        <v>63.023634430006901</v>
      </c>
    </row>
    <row r="10" spans="1:7">
      <c r="A10" t="s">
        <v>19</v>
      </c>
      <c r="B10" t="s">
        <v>100</v>
      </c>
      <c r="C10">
        <v>5</v>
      </c>
      <c r="D10">
        <v>6.6935867090908693E-2</v>
      </c>
      <c r="E10" t="s">
        <v>110</v>
      </c>
      <c r="F10">
        <v>3.1136363636363602</v>
      </c>
      <c r="G10">
        <v>65.102823191916301</v>
      </c>
    </row>
    <row r="11" spans="1:7">
      <c r="A11" t="s">
        <v>19</v>
      </c>
      <c r="B11" t="s">
        <v>101</v>
      </c>
      <c r="C11">
        <v>4</v>
      </c>
      <c r="D11">
        <v>7.3172105497502804E-2</v>
      </c>
      <c r="E11" t="s">
        <v>111</v>
      </c>
      <c r="F11">
        <v>3.9142857142857101</v>
      </c>
      <c r="G11">
        <v>68.483720238813802</v>
      </c>
    </row>
    <row r="12" spans="1:7">
      <c r="A12" t="s">
        <v>19</v>
      </c>
      <c r="B12" t="s">
        <v>102</v>
      </c>
      <c r="C12">
        <v>3</v>
      </c>
      <c r="D12">
        <v>8.46751204090717E-2</v>
      </c>
      <c r="E12" t="s">
        <v>108</v>
      </c>
      <c r="F12">
        <v>5.8714285714285701</v>
      </c>
      <c r="G12">
        <v>73.931431533174305</v>
      </c>
    </row>
    <row r="13" spans="1:7">
      <c r="A13" t="s">
        <v>19</v>
      </c>
      <c r="B13" t="s">
        <v>103</v>
      </c>
      <c r="C13">
        <v>8</v>
      </c>
      <c r="D13">
        <v>9.2168647955560595E-2</v>
      </c>
      <c r="E13" t="s">
        <v>112</v>
      </c>
      <c r="F13">
        <v>1.99272727272727</v>
      </c>
      <c r="G13">
        <v>76.992581161399897</v>
      </c>
    </row>
    <row r="14" spans="1:7">
      <c r="A14" t="s">
        <v>20</v>
      </c>
      <c r="B14" t="s">
        <v>118</v>
      </c>
      <c r="C14">
        <v>2</v>
      </c>
      <c r="D14">
        <v>9.56655005540374E-2</v>
      </c>
      <c r="E14" t="s">
        <v>122</v>
      </c>
      <c r="F14">
        <v>19.9791666666666</v>
      </c>
      <c r="G14">
        <v>76.8449215726109</v>
      </c>
    </row>
    <row r="15" spans="1:7">
      <c r="A15" t="s">
        <v>20</v>
      </c>
      <c r="B15" t="s">
        <v>119</v>
      </c>
      <c r="C15">
        <v>2</v>
      </c>
      <c r="D15">
        <v>9.56655005540374E-2</v>
      </c>
      <c r="E15" t="s">
        <v>123</v>
      </c>
      <c r="F15">
        <v>19.9791666666666</v>
      </c>
      <c r="G15">
        <v>76.8449215726109</v>
      </c>
    </row>
    <row r="16" spans="1:7">
      <c r="A16" t="s">
        <v>20</v>
      </c>
      <c r="B16" t="s">
        <v>120</v>
      </c>
      <c r="C16">
        <v>2</v>
      </c>
      <c r="D16">
        <v>9.56655005540374E-2</v>
      </c>
      <c r="E16" t="s">
        <v>124</v>
      </c>
      <c r="F16">
        <v>19.9791666666666</v>
      </c>
      <c r="G16">
        <v>76.8449215726109</v>
      </c>
    </row>
    <row r="17" spans="1:7">
      <c r="A17" t="s">
        <v>34</v>
      </c>
      <c r="B17" t="s">
        <v>125</v>
      </c>
      <c r="C17">
        <v>4</v>
      </c>
      <c r="D17">
        <v>7.1695367373787299E-3</v>
      </c>
      <c r="E17" t="s">
        <v>134</v>
      </c>
      <c r="F17">
        <v>8.6396396396396398</v>
      </c>
      <c r="G17">
        <v>10.4288905581893</v>
      </c>
    </row>
    <row r="18" spans="1:7">
      <c r="A18" t="s">
        <v>34</v>
      </c>
      <c r="B18" t="s">
        <v>94</v>
      </c>
      <c r="C18">
        <v>3</v>
      </c>
      <c r="D18">
        <v>3.10236485811946E-2</v>
      </c>
      <c r="E18" t="s">
        <v>105</v>
      </c>
      <c r="F18">
        <v>9.7195945945945894</v>
      </c>
      <c r="G18">
        <v>38.269514414920401</v>
      </c>
    </row>
    <row r="19" spans="1:7">
      <c r="A19" t="s">
        <v>34</v>
      </c>
      <c r="B19" t="s">
        <v>126</v>
      </c>
      <c r="C19">
        <v>3</v>
      </c>
      <c r="D19">
        <v>3.10236485811946E-2</v>
      </c>
      <c r="E19" t="s">
        <v>135</v>
      </c>
      <c r="F19">
        <v>9.7195945945945894</v>
      </c>
      <c r="G19">
        <v>38.269514414920401</v>
      </c>
    </row>
    <row r="20" spans="1:7">
      <c r="A20" t="s">
        <v>34</v>
      </c>
      <c r="B20" t="s">
        <v>95</v>
      </c>
      <c r="C20">
        <v>5</v>
      </c>
      <c r="D20">
        <v>4.1755864767020798E-2</v>
      </c>
      <c r="E20" t="s">
        <v>136</v>
      </c>
      <c r="F20">
        <v>3.5998498498498499</v>
      </c>
      <c r="G20">
        <v>47.945175961185299</v>
      </c>
    </row>
    <row r="21" spans="1:7">
      <c r="A21" t="s">
        <v>34</v>
      </c>
      <c r="B21" t="s">
        <v>127</v>
      </c>
      <c r="C21">
        <v>3</v>
      </c>
      <c r="D21">
        <v>4.91782737898529E-2</v>
      </c>
      <c r="E21" t="s">
        <v>137</v>
      </c>
      <c r="F21">
        <v>7.7756756756756698</v>
      </c>
      <c r="G21">
        <v>53.7864765849571</v>
      </c>
    </row>
    <row r="22" spans="1:7">
      <c r="A22" t="s">
        <v>34</v>
      </c>
      <c r="B22" t="s">
        <v>128</v>
      </c>
      <c r="C22">
        <v>3</v>
      </c>
      <c r="D22">
        <v>4.91782737898529E-2</v>
      </c>
      <c r="E22" t="s">
        <v>137</v>
      </c>
      <c r="F22">
        <v>7.7756756756756698</v>
      </c>
      <c r="G22">
        <v>53.7864765849571</v>
      </c>
    </row>
    <row r="23" spans="1:7">
      <c r="A23" t="s">
        <v>34</v>
      </c>
      <c r="B23" t="s">
        <v>96</v>
      </c>
      <c r="C23">
        <v>3</v>
      </c>
      <c r="D23">
        <v>4.91782737898529E-2</v>
      </c>
      <c r="E23" t="s">
        <v>105</v>
      </c>
      <c r="F23">
        <v>7.7756756756756698</v>
      </c>
      <c r="G23">
        <v>53.7864765849571</v>
      </c>
    </row>
    <row r="24" spans="1:7">
      <c r="A24" t="s">
        <v>34</v>
      </c>
      <c r="B24" t="s">
        <v>129</v>
      </c>
      <c r="C24">
        <v>3</v>
      </c>
      <c r="D24">
        <v>4.91782737898529E-2</v>
      </c>
      <c r="E24" t="s">
        <v>137</v>
      </c>
      <c r="F24">
        <v>7.7756756756756698</v>
      </c>
      <c r="G24">
        <v>53.7864765849571</v>
      </c>
    </row>
    <row r="25" spans="1:7">
      <c r="A25" t="s">
        <v>34</v>
      </c>
      <c r="B25" t="s">
        <v>130</v>
      </c>
      <c r="C25">
        <v>3</v>
      </c>
      <c r="D25">
        <v>4.91782737898529E-2</v>
      </c>
      <c r="E25" t="s">
        <v>137</v>
      </c>
      <c r="F25">
        <v>7.7756756756756698</v>
      </c>
      <c r="G25">
        <v>53.7864765849571</v>
      </c>
    </row>
    <row r="26" spans="1:7">
      <c r="A26" t="s">
        <v>34</v>
      </c>
      <c r="B26" t="s">
        <v>92</v>
      </c>
      <c r="C26">
        <v>3</v>
      </c>
      <c r="D26">
        <v>4.91782737898529E-2</v>
      </c>
      <c r="E26" t="s">
        <v>105</v>
      </c>
      <c r="F26">
        <v>7.7756756756756698</v>
      </c>
      <c r="G26">
        <v>53.7864765849571</v>
      </c>
    </row>
    <row r="27" spans="1:7">
      <c r="A27" t="s">
        <v>34</v>
      </c>
      <c r="B27" t="s">
        <v>131</v>
      </c>
      <c r="C27">
        <v>4</v>
      </c>
      <c r="D27">
        <v>5.6543136576539303E-2</v>
      </c>
      <c r="E27" t="s">
        <v>138</v>
      </c>
      <c r="F27">
        <v>4.3198198198198199</v>
      </c>
      <c r="G27">
        <v>58.972263631956899</v>
      </c>
    </row>
    <row r="28" spans="1:7">
      <c r="A28" t="s">
        <v>34</v>
      </c>
      <c r="B28" t="s">
        <v>132</v>
      </c>
      <c r="C28">
        <v>8</v>
      </c>
      <c r="D28">
        <v>6.4789812334720795E-2</v>
      </c>
      <c r="E28" t="s">
        <v>139</v>
      </c>
      <c r="F28">
        <v>2.1599099099099099</v>
      </c>
      <c r="G28">
        <v>64.131285248556296</v>
      </c>
    </row>
    <row r="29" spans="1:7">
      <c r="A29" t="s">
        <v>34</v>
      </c>
      <c r="B29" t="s">
        <v>93</v>
      </c>
      <c r="C29">
        <v>3</v>
      </c>
      <c r="D29">
        <v>7.0182642316074795E-2</v>
      </c>
      <c r="E29" t="s">
        <v>105</v>
      </c>
      <c r="F29">
        <v>6.4797297297297298</v>
      </c>
      <c r="G29">
        <v>67.169932633750705</v>
      </c>
    </row>
    <row r="30" spans="1:7">
      <c r="A30" t="s">
        <v>34</v>
      </c>
      <c r="B30" t="s">
        <v>98</v>
      </c>
      <c r="C30">
        <v>3</v>
      </c>
      <c r="D30">
        <v>7.0182642316074795E-2</v>
      </c>
      <c r="E30" t="s">
        <v>108</v>
      </c>
      <c r="F30">
        <v>6.4797297297297298</v>
      </c>
      <c r="G30">
        <v>67.169932633750705</v>
      </c>
    </row>
    <row r="31" spans="1:7">
      <c r="A31" t="s">
        <v>34</v>
      </c>
      <c r="B31" t="s">
        <v>100</v>
      </c>
      <c r="C31">
        <v>5</v>
      </c>
      <c r="D31">
        <v>7.9273151289584495E-2</v>
      </c>
      <c r="E31" t="s">
        <v>140</v>
      </c>
      <c r="F31">
        <v>2.9453316953316899</v>
      </c>
      <c r="G31">
        <v>71.7537735528269</v>
      </c>
    </row>
    <row r="32" spans="1:7">
      <c r="A32" t="s">
        <v>34</v>
      </c>
      <c r="B32" t="s">
        <v>133</v>
      </c>
      <c r="C32">
        <v>6</v>
      </c>
      <c r="D32">
        <v>8.8850555676012605E-2</v>
      </c>
      <c r="E32" t="s">
        <v>141</v>
      </c>
      <c r="F32">
        <v>2.4298986486486398</v>
      </c>
      <c r="G32">
        <v>75.931463455832102</v>
      </c>
    </row>
    <row r="33" spans="1:7">
      <c r="A33" t="s">
        <v>34</v>
      </c>
      <c r="B33" t="s">
        <v>102</v>
      </c>
      <c r="C33">
        <v>3</v>
      </c>
      <c r="D33">
        <v>9.3510054328755601E-2</v>
      </c>
      <c r="E33" t="s">
        <v>108</v>
      </c>
      <c r="F33">
        <v>5.5540540540540499</v>
      </c>
      <c r="G33">
        <v>77.748084880769994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baseColWidth="10" defaultRowHeight="15" x14ac:dyDescent="0"/>
  <cols>
    <col min="1" max="1" width="14" bestFit="1" customWidth="1"/>
    <col min="2" max="4" width="20.6640625" customWidth="1"/>
  </cols>
  <sheetData>
    <row r="1" spans="1:4" ht="30">
      <c r="A1" s="10"/>
      <c r="B1" s="4" t="s">
        <v>149</v>
      </c>
      <c r="C1" s="4" t="s">
        <v>151</v>
      </c>
      <c r="D1" s="4" t="s">
        <v>150</v>
      </c>
    </row>
    <row r="2" spans="1:4">
      <c r="A2" t="s">
        <v>142</v>
      </c>
      <c r="B2" s="9">
        <v>169</v>
      </c>
      <c r="C2" s="9">
        <v>190</v>
      </c>
      <c r="D2" s="9">
        <v>165</v>
      </c>
    </row>
    <row r="3" spans="1:4">
      <c r="A3" t="s">
        <v>143</v>
      </c>
      <c r="B3" s="9">
        <v>186</v>
      </c>
      <c r="C3" s="9">
        <v>186</v>
      </c>
      <c r="D3" s="9">
        <v>194</v>
      </c>
    </row>
    <row r="4" spans="1:4">
      <c r="A4" t="s">
        <v>144</v>
      </c>
      <c r="B4" s="9">
        <v>12</v>
      </c>
      <c r="C4" s="9">
        <v>71</v>
      </c>
      <c r="D4" s="9">
        <v>94</v>
      </c>
    </row>
    <row r="5" spans="1:4">
      <c r="A5" t="s">
        <v>145</v>
      </c>
      <c r="B5" s="9">
        <v>7</v>
      </c>
      <c r="C5" s="9">
        <v>4</v>
      </c>
      <c r="D5" s="9">
        <v>11</v>
      </c>
    </row>
    <row r="6" spans="1:4">
      <c r="A6" t="s">
        <v>146</v>
      </c>
      <c r="B6" s="9">
        <v>93</v>
      </c>
      <c r="C6" s="9">
        <v>94</v>
      </c>
      <c r="D6" s="9">
        <v>93</v>
      </c>
    </row>
    <row r="7" spans="1:4">
      <c r="A7" t="s">
        <v>147</v>
      </c>
      <c r="B7" s="9">
        <v>6</v>
      </c>
      <c r="C7" s="9">
        <v>2</v>
      </c>
      <c r="D7" s="9">
        <v>4</v>
      </c>
    </row>
    <row r="8" spans="1:4">
      <c r="A8" t="s">
        <v>148</v>
      </c>
      <c r="B8" s="9">
        <v>979</v>
      </c>
      <c r="C8" s="9">
        <v>898</v>
      </c>
      <c r="D8" s="9">
        <v>918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5" x14ac:dyDescent="0"/>
  <cols>
    <col min="2" max="3" width="12" customWidth="1"/>
  </cols>
  <sheetData>
    <row r="1" spans="1:3" ht="30">
      <c r="A1" s="12"/>
      <c r="B1" s="14" t="s">
        <v>153</v>
      </c>
      <c r="C1" s="14" t="s">
        <v>154</v>
      </c>
    </row>
    <row r="2" spans="1:3">
      <c r="A2" s="13" t="s">
        <v>5</v>
      </c>
      <c r="B2" s="13" t="s">
        <v>217</v>
      </c>
      <c r="C2" s="13" t="s">
        <v>219</v>
      </c>
    </row>
    <row r="3" spans="1:3">
      <c r="A3" s="13" t="s">
        <v>216</v>
      </c>
      <c r="B3" s="13" t="s">
        <v>218</v>
      </c>
      <c r="C3" s="13" t="s">
        <v>220</v>
      </c>
    </row>
    <row r="4" spans="1:3">
      <c r="A4" s="13" t="s">
        <v>152</v>
      </c>
      <c r="B4" s="13" t="s">
        <v>221</v>
      </c>
      <c r="C4" s="13" t="s">
        <v>222</v>
      </c>
    </row>
    <row r="5" spans="1:3">
      <c r="A5" s="13" t="s">
        <v>6</v>
      </c>
      <c r="B5" s="13" t="s">
        <v>223</v>
      </c>
      <c r="C5" s="13" t="s">
        <v>224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"/>
  <sheetViews>
    <sheetView workbookViewId="0">
      <selection activeCell="B3" sqref="B3"/>
    </sheetView>
  </sheetViews>
  <sheetFormatPr baseColWidth="10" defaultRowHeight="15" x14ac:dyDescent="0"/>
  <cols>
    <col min="3" max="3" width="12" customWidth="1"/>
  </cols>
  <sheetData>
    <row r="1" spans="1:10" ht="63" thickBot="1">
      <c r="A1" s="15" t="s">
        <v>155</v>
      </c>
      <c r="B1" s="15" t="s">
        <v>156</v>
      </c>
      <c r="C1" s="15" t="s">
        <v>157</v>
      </c>
      <c r="D1" s="15" t="s">
        <v>188</v>
      </c>
      <c r="E1" s="15" t="s">
        <v>158</v>
      </c>
      <c r="F1" s="15" t="s">
        <v>189</v>
      </c>
      <c r="G1" s="15" t="s">
        <v>190</v>
      </c>
      <c r="H1" s="15" t="s">
        <v>159</v>
      </c>
      <c r="I1" s="15" t="s">
        <v>160</v>
      </c>
      <c r="J1" s="16" t="s">
        <v>161</v>
      </c>
    </row>
    <row r="2" spans="1:10">
      <c r="A2" s="11">
        <v>400</v>
      </c>
      <c r="B2" s="11" t="s">
        <v>162</v>
      </c>
      <c r="C2" s="11" t="s">
        <v>163</v>
      </c>
      <c r="D2" s="11" t="s">
        <v>164</v>
      </c>
      <c r="E2" s="11" t="s">
        <v>165</v>
      </c>
      <c r="F2" s="11" t="s">
        <v>166</v>
      </c>
      <c r="G2" s="11" t="s">
        <v>167</v>
      </c>
      <c r="H2" s="11" t="s">
        <v>168</v>
      </c>
      <c r="I2" s="11" t="s">
        <v>169</v>
      </c>
      <c r="J2" s="11" t="s">
        <v>170</v>
      </c>
    </row>
    <row r="3" spans="1:10">
      <c r="A3" s="11">
        <v>800</v>
      </c>
      <c r="B3" s="11" t="s">
        <v>208</v>
      </c>
      <c r="C3" s="11" t="s">
        <v>209</v>
      </c>
      <c r="D3" s="11" t="s">
        <v>164</v>
      </c>
      <c r="E3" s="11" t="s">
        <v>210</v>
      </c>
      <c r="F3" s="11" t="s">
        <v>211</v>
      </c>
      <c r="G3" s="11" t="s">
        <v>212</v>
      </c>
      <c r="H3" s="11" t="s">
        <v>213</v>
      </c>
      <c r="I3" s="11" t="s">
        <v>214</v>
      </c>
      <c r="J3" s="11" t="s">
        <v>215</v>
      </c>
    </row>
    <row r="4" spans="1:10">
      <c r="A4" s="11">
        <v>1000</v>
      </c>
      <c r="B4" s="11" t="s">
        <v>172</v>
      </c>
      <c r="C4" s="11" t="s">
        <v>173</v>
      </c>
      <c r="D4" s="11" t="s">
        <v>171</v>
      </c>
      <c r="E4" s="11" t="s">
        <v>174</v>
      </c>
      <c r="F4" s="11" t="s">
        <v>175</v>
      </c>
      <c r="G4" s="11" t="s">
        <v>176</v>
      </c>
      <c r="H4" s="11" t="s">
        <v>177</v>
      </c>
      <c r="I4" s="11" t="s">
        <v>178</v>
      </c>
      <c r="J4" s="11" t="s">
        <v>179</v>
      </c>
    </row>
    <row r="5" spans="1:10">
      <c r="A5" s="11">
        <v>2800</v>
      </c>
      <c r="B5" s="11" t="s">
        <v>180</v>
      </c>
      <c r="C5" s="11" t="s">
        <v>181</v>
      </c>
      <c r="D5" s="11" t="s">
        <v>164</v>
      </c>
      <c r="E5" s="11" t="s">
        <v>182</v>
      </c>
      <c r="F5" s="11" t="s">
        <v>183</v>
      </c>
      <c r="G5" s="11" t="s">
        <v>184</v>
      </c>
      <c r="H5" s="11" t="s">
        <v>185</v>
      </c>
      <c r="I5" s="11" t="s">
        <v>186</v>
      </c>
      <c r="J5" s="11" t="s">
        <v>187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A13"/>
    </sheetView>
  </sheetViews>
  <sheetFormatPr baseColWidth="10" defaultRowHeight="15" x14ac:dyDescent="0"/>
  <cols>
    <col min="1" max="1" width="23.33203125" customWidth="1"/>
    <col min="2" max="2" width="29.1640625" bestFit="1" customWidth="1"/>
    <col min="3" max="3" width="31.83203125" customWidth="1"/>
    <col min="4" max="4" width="28.83203125" customWidth="1"/>
    <col min="5" max="5" width="23.1640625" bestFit="1" customWidth="1"/>
  </cols>
  <sheetData>
    <row r="1" spans="1:7" s="3" customFormat="1" ht="45">
      <c r="A1" s="3" t="s">
        <v>225</v>
      </c>
      <c r="B1" s="3" t="s">
        <v>226</v>
      </c>
      <c r="C1" s="3" t="s">
        <v>227</v>
      </c>
      <c r="D1" s="3" t="s">
        <v>281</v>
      </c>
      <c r="E1" s="3" t="s">
        <v>257</v>
      </c>
      <c r="F1" s="3" t="s">
        <v>228</v>
      </c>
      <c r="G1" s="3" t="s">
        <v>229</v>
      </c>
    </row>
    <row r="2" spans="1:7">
      <c r="A2" s="11" t="s">
        <v>230</v>
      </c>
      <c r="B2" s="11" t="s">
        <v>231</v>
      </c>
      <c r="C2" s="11" t="s">
        <v>232</v>
      </c>
      <c r="D2" s="11" t="s">
        <v>244</v>
      </c>
      <c r="E2" s="11" t="s">
        <v>258</v>
      </c>
      <c r="F2" s="11">
        <v>1616</v>
      </c>
      <c r="G2" s="11" t="s">
        <v>233</v>
      </c>
    </row>
    <row r="3" spans="1:7">
      <c r="A3" s="11" t="s">
        <v>234</v>
      </c>
      <c r="B3" s="11" t="s">
        <v>262</v>
      </c>
      <c r="C3" s="11" t="s">
        <v>235</v>
      </c>
      <c r="D3" s="11" t="s">
        <v>280</v>
      </c>
      <c r="E3" s="11"/>
      <c r="F3" s="11" t="s">
        <v>233</v>
      </c>
      <c r="G3" s="11">
        <v>1057</v>
      </c>
    </row>
    <row r="4" spans="1:7">
      <c r="A4" s="11" t="s">
        <v>236</v>
      </c>
      <c r="B4" s="11" t="s">
        <v>231</v>
      </c>
      <c r="C4" s="11" t="s">
        <v>237</v>
      </c>
      <c r="D4" s="11" t="s">
        <v>245</v>
      </c>
      <c r="E4" s="11"/>
      <c r="F4" s="11">
        <v>566</v>
      </c>
      <c r="G4" s="11" t="s">
        <v>233</v>
      </c>
    </row>
    <row r="5" spans="1:7">
      <c r="A5" s="11" t="s">
        <v>238</v>
      </c>
      <c r="B5" s="11" t="s">
        <v>231</v>
      </c>
      <c r="C5" s="11" t="s">
        <v>239</v>
      </c>
      <c r="D5" s="11" t="s">
        <v>246</v>
      </c>
      <c r="E5" s="11"/>
      <c r="F5" s="11">
        <v>456</v>
      </c>
      <c r="G5" s="11" t="s">
        <v>233</v>
      </c>
    </row>
    <row r="6" spans="1:7">
      <c r="A6" s="11" t="s">
        <v>240</v>
      </c>
      <c r="B6" s="11" t="s">
        <v>231</v>
      </c>
      <c r="C6" s="11" t="s">
        <v>241</v>
      </c>
      <c r="D6" s="11" t="s">
        <v>242</v>
      </c>
      <c r="E6" s="11"/>
      <c r="F6" s="11" t="s">
        <v>243</v>
      </c>
      <c r="G6" s="11" t="s">
        <v>233</v>
      </c>
    </row>
    <row r="7" spans="1:7">
      <c r="A7" s="11" t="s">
        <v>247</v>
      </c>
      <c r="B7" s="11" t="s">
        <v>231</v>
      </c>
      <c r="C7" s="11" t="s">
        <v>250</v>
      </c>
      <c r="D7" s="11" t="s">
        <v>251</v>
      </c>
      <c r="E7" s="11"/>
      <c r="F7" s="11" t="s">
        <v>248</v>
      </c>
      <c r="G7" s="11" t="s">
        <v>233</v>
      </c>
    </row>
    <row r="8" spans="1:7">
      <c r="A8" s="11" t="s">
        <v>264</v>
      </c>
      <c r="B8" s="11" t="s">
        <v>262</v>
      </c>
      <c r="C8" s="11" t="s">
        <v>265</v>
      </c>
      <c r="D8" s="11" t="s">
        <v>267</v>
      </c>
      <c r="E8" s="11"/>
      <c r="F8" s="11" t="s">
        <v>233</v>
      </c>
      <c r="G8" s="11">
        <v>8606</v>
      </c>
    </row>
    <row r="9" spans="1:7">
      <c r="A9" s="11" t="s">
        <v>268</v>
      </c>
      <c r="B9" s="11" t="s">
        <v>261</v>
      </c>
      <c r="C9" s="11" t="s">
        <v>269</v>
      </c>
      <c r="D9" s="11" t="s">
        <v>278</v>
      </c>
      <c r="E9" s="11"/>
      <c r="F9" s="11"/>
      <c r="G9" s="11" t="s">
        <v>270</v>
      </c>
    </row>
    <row r="10" spans="1:7">
      <c r="A10" s="11" t="s">
        <v>273</v>
      </c>
      <c r="B10" s="11" t="s">
        <v>231</v>
      </c>
      <c r="C10" s="11" t="s">
        <v>274</v>
      </c>
      <c r="D10" s="11" t="s">
        <v>279</v>
      </c>
      <c r="E10" s="11"/>
      <c r="F10" s="11" t="s">
        <v>275</v>
      </c>
      <c r="G10" s="11" t="s">
        <v>233</v>
      </c>
    </row>
    <row r="11" spans="1:7">
      <c r="A11" s="11" t="s">
        <v>252</v>
      </c>
      <c r="B11" s="11" t="s">
        <v>231</v>
      </c>
      <c r="C11" s="11" t="s">
        <v>253</v>
      </c>
      <c r="D11" s="11" t="s">
        <v>254</v>
      </c>
      <c r="E11" s="11" t="s">
        <v>259</v>
      </c>
      <c r="F11" s="11" t="s">
        <v>255</v>
      </c>
      <c r="G11" s="11" t="s">
        <v>233</v>
      </c>
    </row>
    <row r="12" spans="1:7">
      <c r="A12" s="11" t="s">
        <v>256</v>
      </c>
      <c r="B12" s="11" t="s">
        <v>261</v>
      </c>
      <c r="C12" s="11" t="s">
        <v>232</v>
      </c>
      <c r="D12" s="11" t="s">
        <v>263</v>
      </c>
      <c r="E12" s="11" t="s">
        <v>260</v>
      </c>
      <c r="F12" s="11" t="s">
        <v>233</v>
      </c>
      <c r="G12" s="11">
        <v>20125</v>
      </c>
    </row>
    <row r="13" spans="1:7">
      <c r="A13" s="11" t="s">
        <v>272</v>
      </c>
      <c r="B13" s="11" t="s">
        <v>231</v>
      </c>
      <c r="C13" s="11" t="s">
        <v>276</v>
      </c>
      <c r="D13" s="11" t="s">
        <v>277</v>
      </c>
      <c r="E13" s="11"/>
      <c r="F13" s="11">
        <v>350</v>
      </c>
      <c r="G13" s="11"/>
    </row>
    <row r="15" spans="1:7">
      <c r="A15" t="s">
        <v>249</v>
      </c>
    </row>
    <row r="16" spans="1:7">
      <c r="A16" t="s">
        <v>266</v>
      </c>
    </row>
    <row r="17" spans="1:1">
      <c r="A17" t="s">
        <v>271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16" sqref="A16"/>
    </sheetView>
  </sheetViews>
  <sheetFormatPr baseColWidth="10" defaultRowHeight="15" x14ac:dyDescent="0"/>
  <cols>
    <col min="1" max="1" width="23.1640625" bestFit="1" customWidth="1"/>
    <col min="3" max="3" width="13.6640625" customWidth="1"/>
    <col min="6" max="6" width="16" customWidth="1"/>
  </cols>
  <sheetData>
    <row r="1" spans="1:16" s="18" customFormat="1" ht="45">
      <c r="B1" s="18" t="s">
        <v>282</v>
      </c>
      <c r="C1" s="18" t="s">
        <v>290</v>
      </c>
      <c r="D1" s="18" t="s">
        <v>285</v>
      </c>
      <c r="E1" s="18" t="s">
        <v>287</v>
      </c>
      <c r="F1" s="18" t="s">
        <v>296</v>
      </c>
      <c r="G1" s="18" t="s">
        <v>295</v>
      </c>
      <c r="H1" s="18" t="s">
        <v>293</v>
      </c>
      <c r="I1" s="18" t="s">
        <v>294</v>
      </c>
      <c r="J1" s="18" t="s">
        <v>297</v>
      </c>
      <c r="K1" s="18" t="s">
        <v>299</v>
      </c>
      <c r="L1" s="18" t="s">
        <v>300</v>
      </c>
      <c r="M1" s="18" t="s">
        <v>301</v>
      </c>
      <c r="N1" s="18" t="s">
        <v>302</v>
      </c>
      <c r="O1" s="18" t="s">
        <v>303</v>
      </c>
      <c r="P1" s="18" t="s">
        <v>304</v>
      </c>
    </row>
    <row r="2" spans="1:16">
      <c r="A2" s="11" t="s">
        <v>230</v>
      </c>
      <c r="B2" s="18"/>
      <c r="C2" s="18"/>
      <c r="D2" s="18"/>
      <c r="E2" s="18"/>
      <c r="F2" s="18"/>
      <c r="G2" s="18"/>
    </row>
    <row r="3" spans="1:16" ht="30">
      <c r="A3" s="11" t="s">
        <v>234</v>
      </c>
      <c r="B3" s="18" t="s">
        <v>292</v>
      </c>
      <c r="C3" s="18" t="s">
        <v>286</v>
      </c>
      <c r="D3" s="18" t="s">
        <v>286</v>
      </c>
      <c r="E3" s="18" t="s">
        <v>286</v>
      </c>
      <c r="F3" s="18" t="s">
        <v>286</v>
      </c>
      <c r="G3" s="18" t="s">
        <v>286</v>
      </c>
      <c r="H3" t="s">
        <v>286</v>
      </c>
      <c r="I3" t="s">
        <v>286</v>
      </c>
      <c r="J3" s="18" t="s">
        <v>286</v>
      </c>
    </row>
    <row r="4" spans="1:16">
      <c r="A4" s="11" t="s">
        <v>236</v>
      </c>
      <c r="B4" s="18"/>
      <c r="C4" s="18"/>
      <c r="D4" s="18"/>
      <c r="E4" s="18"/>
      <c r="F4" s="18"/>
      <c r="G4" s="18"/>
      <c r="H4" t="s">
        <v>286</v>
      </c>
      <c r="I4" t="s">
        <v>298</v>
      </c>
      <c r="K4" t="s">
        <v>298</v>
      </c>
      <c r="L4" t="s">
        <v>298</v>
      </c>
      <c r="M4" t="s">
        <v>286</v>
      </c>
      <c r="N4" t="s">
        <v>286</v>
      </c>
    </row>
    <row r="5" spans="1:16">
      <c r="A5" s="11" t="s">
        <v>238</v>
      </c>
      <c r="B5" s="18"/>
      <c r="C5" s="18"/>
      <c r="D5" s="18" t="s">
        <v>305</v>
      </c>
      <c r="E5" s="18"/>
      <c r="F5" s="18" t="s">
        <v>288</v>
      </c>
      <c r="G5" s="18"/>
      <c r="I5" t="s">
        <v>305</v>
      </c>
      <c r="O5" t="s">
        <v>305</v>
      </c>
      <c r="P5" t="s">
        <v>305</v>
      </c>
    </row>
    <row r="6" spans="1:16" s="21" customFormat="1" ht="45">
      <c r="A6" s="19" t="s">
        <v>240</v>
      </c>
      <c r="B6" s="20" t="s">
        <v>306</v>
      </c>
      <c r="C6" s="20"/>
      <c r="D6" s="20"/>
      <c r="E6" s="20"/>
      <c r="F6" s="20"/>
      <c r="G6" s="20"/>
    </row>
    <row r="7" spans="1:16" ht="30">
      <c r="A7" s="11" t="s">
        <v>247</v>
      </c>
      <c r="B7" s="18" t="s">
        <v>307</v>
      </c>
      <c r="C7" s="18"/>
      <c r="D7" s="18"/>
      <c r="E7" s="18"/>
      <c r="F7" s="18"/>
      <c r="G7" s="18"/>
    </row>
    <row r="8" spans="1:16">
      <c r="A8" s="11" t="s">
        <v>264</v>
      </c>
      <c r="B8" s="18"/>
      <c r="C8" s="18" t="s">
        <v>308</v>
      </c>
      <c r="D8" s="18" t="s">
        <v>308</v>
      </c>
      <c r="E8" s="18"/>
      <c r="F8" s="18" t="s">
        <v>288</v>
      </c>
      <c r="G8" s="18" t="s">
        <v>288</v>
      </c>
      <c r="H8" t="s">
        <v>308</v>
      </c>
      <c r="J8" t="s">
        <v>305</v>
      </c>
      <c r="L8" t="s">
        <v>305</v>
      </c>
      <c r="N8" t="s">
        <v>308</v>
      </c>
      <c r="O8" t="s">
        <v>305</v>
      </c>
      <c r="P8" t="s">
        <v>288</v>
      </c>
    </row>
    <row r="9" spans="1:16">
      <c r="A9" s="11" t="s">
        <v>268</v>
      </c>
      <c r="B9" s="18"/>
      <c r="C9" s="18"/>
      <c r="D9" s="18"/>
      <c r="E9" s="18"/>
      <c r="F9" s="18"/>
      <c r="G9" s="18"/>
    </row>
    <row r="10" spans="1:16" ht="45">
      <c r="A10" s="11" t="s">
        <v>273</v>
      </c>
      <c r="B10" s="18" t="s">
        <v>289</v>
      </c>
      <c r="C10" s="18" t="s">
        <v>286</v>
      </c>
      <c r="D10" s="18" t="s">
        <v>286</v>
      </c>
      <c r="E10" s="18"/>
      <c r="F10" s="18" t="s">
        <v>286</v>
      </c>
      <c r="G10" s="18" t="s">
        <v>291</v>
      </c>
    </row>
    <row r="11" spans="1:16" ht="45">
      <c r="A11" s="11" t="s">
        <v>252</v>
      </c>
      <c r="B11" s="18" t="s">
        <v>309</v>
      </c>
      <c r="C11" s="18" t="s">
        <v>308</v>
      </c>
      <c r="D11" s="18"/>
      <c r="E11" s="18" t="s">
        <v>308</v>
      </c>
      <c r="F11" s="18" t="s">
        <v>308</v>
      </c>
      <c r="G11" s="18"/>
    </row>
    <row r="12" spans="1:16">
      <c r="A12" s="11" t="s">
        <v>256</v>
      </c>
      <c r="B12" s="18"/>
      <c r="C12" s="18"/>
      <c r="D12" s="18"/>
      <c r="E12" s="18"/>
      <c r="F12" s="18"/>
      <c r="G12" s="18"/>
      <c r="H12" t="s">
        <v>305</v>
      </c>
      <c r="N12" t="s">
        <v>305</v>
      </c>
      <c r="O12" t="s">
        <v>305</v>
      </c>
    </row>
    <row r="13" spans="1:16" ht="60">
      <c r="A13" s="11" t="s">
        <v>272</v>
      </c>
      <c r="B13" s="18" t="s">
        <v>283</v>
      </c>
      <c r="C13" s="18" t="s">
        <v>284</v>
      </c>
      <c r="D13" s="18" t="s">
        <v>286</v>
      </c>
      <c r="E13" s="18" t="s">
        <v>288</v>
      </c>
      <c r="F13" s="18" t="s">
        <v>288</v>
      </c>
      <c r="G13" s="18"/>
    </row>
    <row r="16" spans="1:16">
      <c r="A16" s="22" t="s">
        <v>310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cp:lastPrinted>2013-10-29T09:25:20Z</cp:lastPrinted>
  <dcterms:created xsi:type="dcterms:W3CDTF">2013-08-14T22:41:57Z</dcterms:created>
  <dcterms:modified xsi:type="dcterms:W3CDTF">2013-12-29T18:05:27Z</dcterms:modified>
</cp:coreProperties>
</file>